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activeTab="3"/>
  </bookViews>
  <sheets>
    <sheet name="章程" sheetId="1" r:id="rId1"/>
    <sheet name="未激活名单及帐目" sheetId="2" r:id="rId2"/>
    <sheet name="09年1月 " sheetId="3" r:id="rId3"/>
    <sheet name="09年2月" sheetId="4" r:id="rId4"/>
  </sheets>
  <definedNames>
    <definedName name="top" localSheetId="2">'09年1月 '!$A$42</definedName>
    <definedName name="top" localSheetId="3">'09年2月'!$A$42</definedName>
    <definedName name="top" localSheetId="1">'未激活名单及帐目'!#REF!</definedName>
  </definedNames>
  <calcPr fullCalcOnLoad="1"/>
</workbook>
</file>

<file path=xl/sharedStrings.xml><?xml version="1.0" encoding="utf-8"?>
<sst xmlns="http://schemas.openxmlformats.org/spreadsheetml/2006/main" count="251" uniqueCount="178">
  <si>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</si>
  <si>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</si>
  <si>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</si>
  <si>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</si>
  <si>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</si>
  <si>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</si>
  <si>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</si>
  <si>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</si>
  <si>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</si>
  <si>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</si>
  <si>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</si>
  <si>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</si>
  <si>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</si>
  <si>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</si>
  <si>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</si>
  <si>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</si>
  <si>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</si>
  <si>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</si>
  <si>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</si>
  <si>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</si>
  <si>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</si>
  <si>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</si>
  <si>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</si>
  <si>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</si>
  <si>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</si>
  <si>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</si>
  <si>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</si>
  <si>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</si>
  <si>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</si>
  <si>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</si>
  <si>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</si>
  <si>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</si>
  <si>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</si>
  <si>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</si>
  <si>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</si>
  <si>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</si>
  <si>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</si>
  <si>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</si>
  <si>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</si>
  <si>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</si>
  <si>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</si>
  <si>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</si>
  <si>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</si>
  <si>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</si>
  <si>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</si>
  <si>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土豆二师兄</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</si>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</sst>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59</v>
      </c>
    </row>
    <row r="3" ht="14.25">
      <c r="A3" s="17" t="s">
        <v>14</v>
      </c>
    </row>
    <row r="5" ht="14.25">
      <c r="A5" s="17" t="s">
        <v>5</v>
      </c>
    </row>
    <row r="6" ht="14.25">
      <c r="A6" t="s">
        <v>127</v>
      </c>
    </row>
    <row r="8" ht="14.25">
      <c r="A8" s="17" t="s">
        <v>6</v>
      </c>
    </row>
    <row r="9" ht="14.25">
      <c r="A9" t="s">
        <v>126</v>
      </c>
    </row>
    <row r="11" ht="14.25">
      <c r="A11" s="17" t="s">
        <v>7</v>
      </c>
    </row>
    <row r="12" ht="14.25">
      <c r="A12" t="s">
        <v>8</v>
      </c>
    </row>
    <row r="13" ht="14.25">
      <c r="A13" t="s">
        <v>128</v>
      </c>
    </row>
    <row r="14" ht="14.25">
      <c r="A14" t="s">
        <v>93</v>
      </c>
    </row>
    <row r="16" ht="14.25">
      <c r="A16" s="17" t="s">
        <v>9</v>
      </c>
    </row>
    <row r="17" ht="14.25">
      <c r="A17" t="s">
        <v>129</v>
      </c>
    </row>
    <row r="18" ht="14.25">
      <c r="A18" t="s">
        <v>132</v>
      </c>
    </row>
    <row r="21" ht="14.25">
      <c r="A21" s="17" t="s">
        <v>10</v>
      </c>
    </row>
    <row r="22" ht="14.25">
      <c r="A22" t="s">
        <v>60</v>
      </c>
    </row>
    <row r="24" ht="14.25">
      <c r="A24" s="17" t="s">
        <v>11</v>
      </c>
    </row>
    <row r="25" ht="14.25">
      <c r="A25" t="s">
        <v>130</v>
      </c>
    </row>
    <row r="27" ht="14.25">
      <c r="A27" s="17" t="s">
        <v>122</v>
      </c>
    </row>
    <row r="28" ht="85.5">
      <c r="A28" s="19" t="s">
        <v>131</v>
      </c>
    </row>
    <row r="29" ht="14.25">
      <c r="A29" t="s">
        <v>123</v>
      </c>
    </row>
    <row r="31" ht="14.25">
      <c r="A31" s="17" t="s">
        <v>12</v>
      </c>
    </row>
    <row r="32" ht="14.25">
      <c r="A32" t="s">
        <v>13</v>
      </c>
    </row>
    <row r="33" ht="14.25">
      <c r="A33" t="s">
        <v>0</v>
      </c>
    </row>
    <row r="34" ht="14.25">
      <c r="A34" t="s">
        <v>1</v>
      </c>
    </row>
    <row r="35" ht="14.25">
      <c r="A35" s="19" t="s">
        <v>94</v>
      </c>
    </row>
    <row r="36" ht="14.25">
      <c r="A36" t="s">
        <v>121</v>
      </c>
    </row>
    <row r="37" ht="14.25">
      <c r="A37" s="17" t="s">
        <v>133</v>
      </c>
    </row>
    <row r="38" ht="14.25">
      <c r="A38" s="17" t="s">
        <v>140</v>
      </c>
    </row>
    <row r="39" ht="14.25">
      <c r="A39" s="17" t="s">
        <v>134</v>
      </c>
    </row>
    <row r="41" ht="14.25">
      <c r="A41" s="17" t="s">
        <v>58</v>
      </c>
    </row>
    <row r="42" ht="28.5">
      <c r="A42" s="19" t="s">
        <v>135</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1"/>
  <sheetViews>
    <sheetView workbookViewId="0" topLeftCell="A19">
      <selection activeCell="G42" sqref="G42"/>
    </sheetView>
  </sheetViews>
  <sheetFormatPr defaultColWidth="9.00390625" defaultRowHeight="14.25"/>
  <cols>
    <col min="1" max="1" width="16.75390625" style="1" customWidth="1"/>
    <col min="2" max="2" width="17.25390625" style="14" bestFit="1" customWidth="1"/>
    <col min="3" max="3" width="8.375" style="0" customWidth="1"/>
    <col min="4" max="4" width="20.875" style="0" customWidth="1"/>
    <col min="5" max="5" width="21.625" style="0" bestFit="1" customWidth="1"/>
    <col min="7" max="7" width="9.50390625" style="0" bestFit="1" customWidth="1"/>
  </cols>
  <sheetData>
    <row r="1" spans="1:5" ht="14.25">
      <c r="A1" s="20" t="s">
        <v>16</v>
      </c>
      <c r="B1" s="21" t="s">
        <v>95</v>
      </c>
      <c r="D1" t="s">
        <v>92</v>
      </c>
      <c r="E1" t="s">
        <v>96</v>
      </c>
    </row>
    <row r="2" spans="1:2" ht="14.25">
      <c r="A2" s="20"/>
      <c r="B2" s="21"/>
    </row>
    <row r="3" spans="1:7" ht="14.25">
      <c r="A3" s="5" t="s">
        <v>17</v>
      </c>
      <c r="B3" s="6">
        <v>7.358953693247175</v>
      </c>
      <c r="D3">
        <v>-7.36</v>
      </c>
      <c r="E3" s="18">
        <f>B3+D3</f>
        <v>-0.0010463067528254655</v>
      </c>
      <c r="G3" s="18"/>
    </row>
    <row r="4" spans="1:7" ht="14.25">
      <c r="A4" s="5" t="s">
        <v>18</v>
      </c>
      <c r="B4" s="6">
        <v>16.913290598290597</v>
      </c>
      <c r="D4">
        <v>-6.91</v>
      </c>
      <c r="E4" s="18">
        <f aca="true" t="shared" si="0" ref="E4:E43">B4+D4</f>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61</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91</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s="5" t="s">
        <v>45</v>
      </c>
      <c r="B28" s="6">
        <v>21.093899900054325</v>
      </c>
      <c r="D28">
        <v>-1.09</v>
      </c>
      <c r="E28" s="18">
        <f t="shared" si="0"/>
        <v>20.003899900054325</v>
      </c>
      <c r="G28" s="18"/>
    </row>
    <row r="29" spans="1:7" ht="14.25">
      <c r="A29" s="5" t="s">
        <v>46</v>
      </c>
      <c r="B29" s="6">
        <v>5.190714285714286</v>
      </c>
      <c r="D29">
        <v>-5.19</v>
      </c>
      <c r="E29" s="18">
        <f t="shared" si="0"/>
        <v>0.0007142857142854453</v>
      </c>
      <c r="G29" s="18"/>
    </row>
    <row r="30" spans="1:7" ht="14.25">
      <c r="A30" s="5" t="s">
        <v>47</v>
      </c>
      <c r="B30" s="6">
        <v>-4.809285714285714</v>
      </c>
      <c r="D30">
        <v>4.81</v>
      </c>
      <c r="E30" s="18">
        <f t="shared" si="0"/>
        <v>0.0007142857142854453</v>
      </c>
      <c r="G30" s="18"/>
    </row>
    <row r="31" spans="1:7" ht="14.25">
      <c r="A31" s="5" t="s">
        <v>48</v>
      </c>
      <c r="B31" s="6">
        <v>45.05601880377964</v>
      </c>
      <c r="D31">
        <v>-5.06</v>
      </c>
      <c r="E31" s="18">
        <f t="shared" si="0"/>
        <v>39.996018803779634</v>
      </c>
      <c r="G31" s="18"/>
    </row>
    <row r="32" spans="1:7" ht="14.25">
      <c r="A32" s="5" t="s">
        <v>49</v>
      </c>
      <c r="B32" s="6">
        <v>121.75989227439227</v>
      </c>
      <c r="D32">
        <v>-1.76</v>
      </c>
      <c r="E32" s="18">
        <f t="shared" si="0"/>
        <v>119.99989227439227</v>
      </c>
      <c r="G32" s="18"/>
    </row>
    <row r="33" spans="1:7" ht="14.25">
      <c r="A33" s="5" t="s">
        <v>50</v>
      </c>
      <c r="B33" s="6">
        <v>-8.005286902202808</v>
      </c>
      <c r="D33">
        <v>8.01</v>
      </c>
      <c r="E33" s="18">
        <f t="shared" si="0"/>
        <v>0.004713097797191423</v>
      </c>
      <c r="G33" s="18"/>
    </row>
    <row r="34" spans="1:7" ht="14.25">
      <c r="A34" s="5" t="s">
        <v>51</v>
      </c>
      <c r="B34" s="6">
        <v>8.137825362318843</v>
      </c>
      <c r="D34">
        <v>-8.14</v>
      </c>
      <c r="E34" s="18">
        <f t="shared" si="0"/>
        <v>-0.002174637681157776</v>
      </c>
      <c r="G34" s="18"/>
    </row>
    <row r="35" spans="1:7" ht="14.25">
      <c r="A35" s="5" t="s">
        <v>52</v>
      </c>
      <c r="B35" s="6">
        <v>19.71237745098039</v>
      </c>
      <c r="D35">
        <v>-9.71</v>
      </c>
      <c r="E35" s="18">
        <f t="shared" si="0"/>
        <v>10.00237745098039</v>
      </c>
      <c r="G35" s="18"/>
    </row>
    <row r="36" spans="1:7" ht="14.25">
      <c r="A36" s="5" t="s">
        <v>53</v>
      </c>
      <c r="B36" s="6">
        <v>54.35969202898549</v>
      </c>
      <c r="D36">
        <v>-4.36</v>
      </c>
      <c r="E36" s="18">
        <f t="shared" si="0"/>
        <v>49.99969202898549</v>
      </c>
      <c r="G36" s="18"/>
    </row>
    <row r="37" spans="1:7" ht="14.25">
      <c r="A37" s="5" t="s">
        <v>54</v>
      </c>
      <c r="B37" s="6">
        <v>7.382930555555557</v>
      </c>
      <c r="D37">
        <v>-7.38</v>
      </c>
      <c r="E37" s="18">
        <f t="shared" si="0"/>
        <v>0.0029305555555572127</v>
      </c>
      <c r="G37" s="18"/>
    </row>
    <row r="38" spans="1:7" ht="14.25">
      <c r="A38" s="5" t="s">
        <v>55</v>
      </c>
      <c r="B38" s="6">
        <v>27.28588333333333</v>
      </c>
      <c r="D38">
        <v>-7.29</v>
      </c>
      <c r="E38" s="18">
        <f t="shared" si="0"/>
        <v>19.99588333333333</v>
      </c>
      <c r="G38" s="18"/>
    </row>
    <row r="39" spans="1:7" ht="14.25">
      <c r="A39" s="5" t="s">
        <v>56</v>
      </c>
      <c r="B39" s="6">
        <v>65.35624518738106</v>
      </c>
      <c r="D39">
        <v>-5.36</v>
      </c>
      <c r="E39" s="18">
        <f t="shared" si="0"/>
        <v>59.996245187381064</v>
      </c>
      <c r="G39" s="18"/>
    </row>
    <row r="40" spans="1:7" ht="14.25">
      <c r="A40" s="5" t="s">
        <v>57</v>
      </c>
      <c r="B40" s="6">
        <v>-22.427255433908396</v>
      </c>
      <c r="D40">
        <v>22.43</v>
      </c>
      <c r="E40" s="18">
        <f t="shared" si="0"/>
        <v>0.002744566091603673</v>
      </c>
      <c r="G40" s="18"/>
    </row>
    <row r="41" spans="1:7" ht="14.25">
      <c r="A41" s="5" t="s">
        <v>41</v>
      </c>
      <c r="B41" s="6">
        <v>69.06128729749783</v>
      </c>
      <c r="D41">
        <v>-9.06</v>
      </c>
      <c r="E41" s="18">
        <f t="shared" si="0"/>
        <v>60.001287297497825</v>
      </c>
      <c r="G41" s="18"/>
    </row>
    <row r="42" spans="1:7" ht="14.25">
      <c r="A42" s="5" t="s">
        <v>36</v>
      </c>
      <c r="B42" s="6">
        <v>6.7780000000000005</v>
      </c>
      <c r="D42">
        <v>-6.78</v>
      </c>
      <c r="E42" s="18">
        <f t="shared" si="0"/>
        <v>-0.0019999999999997797</v>
      </c>
      <c r="G42" s="18"/>
    </row>
    <row r="43" spans="1:7" ht="14.25">
      <c r="A43" s="5" t="s">
        <v>35</v>
      </c>
      <c r="B43" s="6">
        <v>-58.82881808278867</v>
      </c>
      <c r="D43">
        <v>58.83</v>
      </c>
      <c r="E43" s="18">
        <f t="shared" si="0"/>
        <v>0.001181917211326322</v>
      </c>
      <c r="G43" s="18"/>
    </row>
    <row r="44" spans="1:7" ht="12.75" customHeight="1">
      <c r="A44" s="5"/>
      <c r="B44" s="16">
        <f>SUM(B3:B43)</f>
        <v>652.4566162340157</v>
      </c>
      <c r="D44">
        <f>SUM(D3:D43)</f>
        <v>-22.43000000000002</v>
      </c>
      <c r="E44" s="18">
        <f>SUM(E3:E43)</f>
        <v>630.0266162340155</v>
      </c>
      <c r="G44" s="18"/>
    </row>
    <row r="45" spans="1:5" ht="108.75" customHeight="1">
      <c r="A45" s="5"/>
      <c r="B45" s="6"/>
      <c r="D45" s="22" t="s">
        <v>124</v>
      </c>
      <c r="E45" s="23"/>
    </row>
    <row r="46" spans="1:2" ht="14.25">
      <c r="A46" s="5"/>
      <c r="B46" s="6"/>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ht="18.75">
      <c r="A71" s="10"/>
    </row>
  </sheetData>
  <mergeCells count="3">
    <mergeCell ref="A1:A2"/>
    <mergeCell ref="B1:B2"/>
    <mergeCell ref="D45:E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L62" sqref="L62:N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24" t="s">
        <v>145</v>
      </c>
      <c r="C1" s="25">
        <v>39815</v>
      </c>
      <c r="D1" s="26"/>
      <c r="E1" s="27"/>
      <c r="F1" s="25">
        <v>39823</v>
      </c>
      <c r="G1" s="26"/>
      <c r="H1" s="27"/>
      <c r="I1" s="25">
        <v>39832</v>
      </c>
      <c r="J1" s="26"/>
      <c r="K1" s="27"/>
      <c r="L1" s="25">
        <v>39841</v>
      </c>
      <c r="M1" s="26"/>
      <c r="N1" s="27"/>
      <c r="O1" s="21" t="s">
        <v>62</v>
      </c>
      <c r="P1" s="20" t="s">
        <v>63</v>
      </c>
    </row>
    <row r="2" spans="1:16" ht="14.25">
      <c r="A2" s="20"/>
      <c r="B2" s="24"/>
      <c r="C2" s="4" t="s">
        <v>2</v>
      </c>
      <c r="D2" s="2" t="s">
        <v>3</v>
      </c>
      <c r="E2" s="3" t="s">
        <v>4</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97</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99</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100</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65</v>
      </c>
      <c r="B9" s="6">
        <f t="shared" si="0"/>
        <v>-3.019197380437703</v>
      </c>
      <c r="C9" s="9"/>
      <c r="D9" s="7"/>
      <c r="E9" s="8">
        <f>D9*D56</f>
        <v>0</v>
      </c>
      <c r="G9" s="1"/>
      <c r="H9" s="8">
        <f>G9*G56</f>
        <v>0</v>
      </c>
      <c r="I9" s="9"/>
      <c r="J9" s="7"/>
      <c r="K9" s="8">
        <f>J9*J56</f>
        <v>0</v>
      </c>
      <c r="L9" s="9"/>
      <c r="M9" s="7"/>
      <c r="N9" s="8">
        <f>M9*M56</f>
        <v>0</v>
      </c>
      <c r="O9" s="6">
        <v>-3.019197380437703</v>
      </c>
    </row>
    <row r="10" spans="1:15" ht="14.25">
      <c r="A10" s="5" t="s">
        <v>66</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67</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70</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76</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77</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78</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101</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102</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103</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106</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107</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108</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110</v>
      </c>
      <c r="B33" s="6">
        <f t="shared" si="0"/>
        <v>-21.8</v>
      </c>
      <c r="C33" s="9"/>
      <c r="D33" s="7"/>
      <c r="E33" s="8">
        <f>D33*D56</f>
        <v>0</v>
      </c>
      <c r="G33" s="1"/>
      <c r="H33" s="8">
        <f>G33*G56</f>
        <v>0</v>
      </c>
      <c r="I33" s="9"/>
      <c r="J33" s="7"/>
      <c r="K33" s="8">
        <f>J33*J56</f>
        <v>0</v>
      </c>
      <c r="L33" s="9"/>
      <c r="M33" s="7"/>
      <c r="N33" s="8">
        <f>M33*M56</f>
        <v>0</v>
      </c>
      <c r="O33" s="6">
        <v>-21.8</v>
      </c>
      <c r="P33"/>
    </row>
    <row r="34" spans="1:15" ht="14.25">
      <c r="A34" s="5" t="s">
        <v>79</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111</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80</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141</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125</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114</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115</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82</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83</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137</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116</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138</v>
      </c>
      <c r="B53" s="6">
        <f t="shared" si="1"/>
        <v>0</v>
      </c>
      <c r="C53" s="9"/>
      <c r="D53" s="7"/>
      <c r="E53" s="8">
        <f>D53*D56</f>
        <v>0</v>
      </c>
      <c r="G53" s="1"/>
      <c r="H53" s="8">
        <f>G53*G56</f>
        <v>0</v>
      </c>
      <c r="I53" s="9"/>
      <c r="J53" s="7"/>
      <c r="K53" s="8">
        <f>J53*J56</f>
        <v>0</v>
      </c>
      <c r="L53" s="9"/>
      <c r="M53" s="7"/>
      <c r="N53" s="8">
        <f>M53*M56</f>
        <v>0</v>
      </c>
      <c r="O53" s="6">
        <v>0</v>
      </c>
    </row>
    <row r="54" spans="1:15" ht="14.25">
      <c r="A54" s="5" t="s">
        <v>117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118</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89</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8"/>
    </row>
    <row r="58" spans="3:16" ht="14.25">
      <c r="C58" s="29" t="s">
        <v>119</v>
      </c>
      <c r="D58" s="30"/>
      <c r="E58" s="12">
        <v>270</v>
      </c>
      <c r="F58" s="29" t="s">
        <v>119</v>
      </c>
      <c r="G58" s="30"/>
      <c r="H58" s="12">
        <v>270</v>
      </c>
      <c r="I58" s="29" t="s">
        <v>119</v>
      </c>
      <c r="J58" s="30"/>
      <c r="K58" s="12">
        <v>270</v>
      </c>
      <c r="L58" s="29" t="s">
        <v>119</v>
      </c>
      <c r="M58" s="30"/>
      <c r="N58" s="12">
        <v>270</v>
      </c>
      <c r="P58" s="28"/>
    </row>
    <row r="59" spans="3:16" ht="14.25">
      <c r="C59" s="31" t="s">
        <v>90</v>
      </c>
      <c r="D59" s="32"/>
      <c r="E59" s="8"/>
      <c r="F59" s="31" t="s">
        <v>90</v>
      </c>
      <c r="G59" s="32"/>
      <c r="H59" s="8"/>
      <c r="I59" s="31" t="s">
        <v>90</v>
      </c>
      <c r="J59" s="32"/>
      <c r="K59" s="8"/>
      <c r="L59" s="31" t="s">
        <v>90</v>
      </c>
      <c r="M59" s="32"/>
      <c r="N59" s="8"/>
      <c r="P59" s="28"/>
    </row>
    <row r="60" spans="3:16" ht="15" thickBot="1">
      <c r="C60" s="33" t="s">
        <v>120</v>
      </c>
      <c r="D60" s="34"/>
      <c r="E60" s="13">
        <v>10</v>
      </c>
      <c r="F60" s="33" t="s">
        <v>120</v>
      </c>
      <c r="G60" s="34"/>
      <c r="H60" s="13">
        <v>10</v>
      </c>
      <c r="I60" s="33" t="s">
        <v>120</v>
      </c>
      <c r="J60" s="34"/>
      <c r="K60" s="13">
        <v>10</v>
      </c>
      <c r="L60" s="33" t="s">
        <v>120</v>
      </c>
      <c r="M60" s="34"/>
      <c r="N60" s="13">
        <v>10</v>
      </c>
      <c r="P60" s="28"/>
    </row>
    <row r="61" spans="2:16" ht="14.25" customHeight="1" thickBot="1">
      <c r="B61" s="18"/>
      <c r="C61" s="1"/>
      <c r="D61" s="1"/>
      <c r="E61" s="11"/>
      <c r="F61" s="1"/>
      <c r="G61" s="1"/>
      <c r="H61" s="11"/>
      <c r="I61" s="1"/>
      <c r="J61" s="1"/>
      <c r="K61" s="11"/>
      <c r="L61" s="1"/>
      <c r="M61" s="1"/>
      <c r="N61" s="11"/>
      <c r="P61" s="28"/>
    </row>
    <row r="62" spans="3:16" ht="14.25">
      <c r="C62" s="35" t="s">
        <v>139</v>
      </c>
      <c r="D62" s="36"/>
      <c r="E62" s="37"/>
      <c r="F62" s="35" t="s">
        <v>142</v>
      </c>
      <c r="G62" s="36"/>
      <c r="H62" s="37"/>
      <c r="I62" s="35" t="s">
        <v>143</v>
      </c>
      <c r="J62" s="36"/>
      <c r="K62" s="37"/>
      <c r="L62" s="35" t="s">
        <v>144</v>
      </c>
      <c r="M62" s="36"/>
      <c r="N62" s="37"/>
      <c r="P62" s="28"/>
    </row>
    <row r="63" spans="3:16" ht="14.25">
      <c r="C63" s="38"/>
      <c r="D63" s="39"/>
      <c r="E63" s="40"/>
      <c r="F63" s="38"/>
      <c r="G63" s="39"/>
      <c r="H63" s="40"/>
      <c r="I63" s="38"/>
      <c r="J63" s="39"/>
      <c r="K63" s="40"/>
      <c r="L63" s="38"/>
      <c r="M63" s="39"/>
      <c r="N63" s="40"/>
      <c r="P63" s="28"/>
    </row>
    <row r="64" spans="3:16" ht="14.25">
      <c r="C64" s="38"/>
      <c r="D64" s="39"/>
      <c r="E64" s="40"/>
      <c r="F64" s="38"/>
      <c r="G64" s="39"/>
      <c r="H64" s="40"/>
      <c r="I64" s="38"/>
      <c r="J64" s="39"/>
      <c r="K64" s="40"/>
      <c r="L64" s="38"/>
      <c r="M64" s="39"/>
      <c r="N64" s="40"/>
      <c r="P64" s="28"/>
    </row>
    <row r="65" spans="3:16" ht="14.25">
      <c r="C65" s="38"/>
      <c r="D65" s="39"/>
      <c r="E65" s="40"/>
      <c r="F65" s="38"/>
      <c r="G65" s="39"/>
      <c r="H65" s="40"/>
      <c r="I65" s="38"/>
      <c r="J65" s="39"/>
      <c r="K65" s="40"/>
      <c r="L65" s="38"/>
      <c r="M65" s="39"/>
      <c r="N65" s="40"/>
      <c r="P65" s="28"/>
    </row>
    <row r="66" spans="3:16" ht="203.25" customHeight="1">
      <c r="C66" s="38"/>
      <c r="D66" s="39"/>
      <c r="E66" s="40"/>
      <c r="F66" s="38"/>
      <c r="G66" s="39"/>
      <c r="H66" s="40"/>
      <c r="I66" s="38"/>
      <c r="J66" s="39"/>
      <c r="K66" s="40"/>
      <c r="L66" s="38"/>
      <c r="M66" s="39"/>
      <c r="N66" s="40"/>
      <c r="P66" s="28"/>
    </row>
    <row r="67" spans="3:14" ht="70.5" customHeight="1" thickBot="1">
      <c r="C67" s="41"/>
      <c r="D67" s="42"/>
      <c r="E67" s="43"/>
      <c r="F67" s="41"/>
      <c r="G67" s="42"/>
      <c r="H67" s="43"/>
      <c r="I67" s="41"/>
      <c r="J67" s="42"/>
      <c r="K67" s="43"/>
      <c r="L67" s="41"/>
      <c r="M67" s="42"/>
      <c r="N67" s="43"/>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tabSelected="1" workbookViewId="0" topLeftCell="A34">
      <selection activeCell="M51" sqref="M5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0" t="s">
        <v>16</v>
      </c>
      <c r="B1" s="24" t="s">
        <v>146</v>
      </c>
      <c r="C1" s="25">
        <v>39851</v>
      </c>
      <c r="D1" s="26"/>
      <c r="E1" s="27"/>
      <c r="F1" s="25">
        <v>39858</v>
      </c>
      <c r="G1" s="26"/>
      <c r="H1" s="27"/>
      <c r="I1" s="25">
        <v>39865</v>
      </c>
      <c r="J1" s="26"/>
      <c r="K1" s="27"/>
      <c r="L1" s="25">
        <v>39872</v>
      </c>
      <c r="M1" s="26"/>
      <c r="N1" s="27"/>
      <c r="O1" s="21" t="s">
        <v>147</v>
      </c>
      <c r="P1" s="20" t="s">
        <v>63</v>
      </c>
    </row>
    <row r="2" spans="1:16" ht="14.25">
      <c r="A2" s="20"/>
      <c r="B2" s="24"/>
      <c r="C2" s="4" t="s">
        <v>2</v>
      </c>
      <c r="D2" s="2" t="s">
        <v>3</v>
      </c>
      <c r="E2" s="3" t="s">
        <v>4</v>
      </c>
      <c r="F2" s="4" t="s">
        <v>2</v>
      </c>
      <c r="G2" s="2" t="s">
        <v>3</v>
      </c>
      <c r="H2" s="3" t="s">
        <v>4</v>
      </c>
      <c r="I2" s="4" t="s">
        <v>2</v>
      </c>
      <c r="J2" s="2" t="s">
        <v>3</v>
      </c>
      <c r="K2" s="3" t="s">
        <v>4</v>
      </c>
      <c r="L2" s="4" t="s">
        <v>2</v>
      </c>
      <c r="M2" s="2" t="s">
        <v>3</v>
      </c>
      <c r="N2" s="3" t="s">
        <v>4</v>
      </c>
      <c r="O2" s="21"/>
      <c r="P2" s="20"/>
    </row>
    <row r="3" spans="1:15" ht="14.25">
      <c r="A3" s="5" t="s">
        <v>64</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148</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149</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150</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151</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152</v>
      </c>
      <c r="B9" s="6">
        <f t="shared" si="0"/>
        <v>-3.019197380437703</v>
      </c>
      <c r="C9" s="9"/>
      <c r="D9" s="7"/>
      <c r="E9" s="8">
        <f>D9*D56</f>
        <v>0</v>
      </c>
      <c r="G9" s="1"/>
      <c r="H9" s="8">
        <f>G9*G56</f>
        <v>0</v>
      </c>
      <c r="I9" s="9"/>
      <c r="J9" s="7"/>
      <c r="K9" s="8">
        <f>J9*J56</f>
        <v>0</v>
      </c>
      <c r="L9" s="9"/>
      <c r="M9" s="7"/>
      <c r="N9" s="8">
        <f>M9*M56</f>
        <v>0</v>
      </c>
      <c r="O9" s="6">
        <v>-3.019197380437703</v>
      </c>
    </row>
    <row r="10" spans="1:15" ht="14.25">
      <c r="A10" s="5" t="s">
        <v>153</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154</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68</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69</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70</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71</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72</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73</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74</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75</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76</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77</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78</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155</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156</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103</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104</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105</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136</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106</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107</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108</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109</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157</v>
      </c>
      <c r="B33" s="6">
        <f t="shared" si="0"/>
        <v>-21.8</v>
      </c>
      <c r="C33" s="9"/>
      <c r="D33" s="7"/>
      <c r="E33" s="8">
        <f>D33*D56</f>
        <v>0</v>
      </c>
      <c r="G33" s="1"/>
      <c r="H33" s="8">
        <f>G33*G56</f>
        <v>0</v>
      </c>
      <c r="I33" s="9"/>
      <c r="J33" s="7"/>
      <c r="K33" s="8">
        <f>J33*J56</f>
        <v>0</v>
      </c>
      <c r="L33" s="9"/>
      <c r="M33" s="7"/>
      <c r="N33" s="8">
        <f>M33*M56</f>
        <v>0</v>
      </c>
      <c r="O33" s="6">
        <v>-21.8</v>
      </c>
      <c r="P33"/>
    </row>
    <row r="34" spans="1:15" ht="14.25">
      <c r="A34" s="5" t="s">
        <v>158</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111</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159</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160</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112</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161</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113</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162</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114</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115</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82</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163</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137</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164</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165</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166</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167</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88</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168</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169</v>
      </c>
      <c r="B53" s="6">
        <f t="shared" si="1"/>
        <v>0</v>
      </c>
      <c r="C53" s="9"/>
      <c r="D53" s="7"/>
      <c r="E53" s="8">
        <f>D53*D56</f>
        <v>0</v>
      </c>
      <c r="G53" s="1"/>
      <c r="H53" s="8">
        <f>G53*G56</f>
        <v>0</v>
      </c>
      <c r="I53" s="9"/>
      <c r="J53" s="7"/>
      <c r="K53" s="8">
        <f>J53*J56</f>
        <v>0</v>
      </c>
      <c r="L53" s="9"/>
      <c r="M53" s="7"/>
      <c r="N53" s="8">
        <f>M53*M56</f>
        <v>0</v>
      </c>
      <c r="O53" s="6">
        <v>0</v>
      </c>
    </row>
    <row r="54" spans="1:15" ht="14.25">
      <c r="A54" s="5" t="s">
        <v>170</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171</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172</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8"/>
    </row>
    <row r="58" spans="3:16" ht="14.25">
      <c r="C58" s="29" t="s">
        <v>119</v>
      </c>
      <c r="D58" s="30"/>
      <c r="E58" s="12">
        <v>270</v>
      </c>
      <c r="F58" s="29" t="s">
        <v>119</v>
      </c>
      <c r="G58" s="30"/>
      <c r="H58" s="12">
        <v>270</v>
      </c>
      <c r="I58" s="29" t="s">
        <v>119</v>
      </c>
      <c r="J58" s="30"/>
      <c r="K58" s="12">
        <v>270</v>
      </c>
      <c r="L58" s="29" t="s">
        <v>119</v>
      </c>
      <c r="M58" s="30"/>
      <c r="N58" s="12">
        <v>270</v>
      </c>
      <c r="P58" s="28"/>
    </row>
    <row r="59" spans="3:16" ht="14.25">
      <c r="C59" s="31" t="s">
        <v>90</v>
      </c>
      <c r="D59" s="32"/>
      <c r="E59" s="8"/>
      <c r="F59" s="31" t="s">
        <v>90</v>
      </c>
      <c r="G59" s="32"/>
      <c r="H59" s="8"/>
      <c r="I59" s="31" t="s">
        <v>90</v>
      </c>
      <c r="J59" s="32"/>
      <c r="K59" s="8"/>
      <c r="L59" s="31" t="s">
        <v>90</v>
      </c>
      <c r="M59" s="32"/>
      <c r="N59" s="8"/>
      <c r="P59" s="28"/>
    </row>
    <row r="60" spans="3:16" ht="15" thickBot="1">
      <c r="C60" s="33" t="s">
        <v>173</v>
      </c>
      <c r="D60" s="34"/>
      <c r="E60" s="13">
        <v>10</v>
      </c>
      <c r="F60" s="33" t="s">
        <v>173</v>
      </c>
      <c r="G60" s="34"/>
      <c r="H60" s="13">
        <v>10</v>
      </c>
      <c r="I60" s="33" t="s">
        <v>173</v>
      </c>
      <c r="J60" s="34"/>
      <c r="K60" s="13">
        <v>10</v>
      </c>
      <c r="L60" s="33" t="s">
        <v>173</v>
      </c>
      <c r="M60" s="34"/>
      <c r="N60" s="13">
        <v>10</v>
      </c>
      <c r="P60" s="28"/>
    </row>
    <row r="61" spans="2:16" ht="14.25" customHeight="1" thickBot="1">
      <c r="B61" s="18"/>
      <c r="C61" s="1"/>
      <c r="D61" s="1"/>
      <c r="E61" s="11"/>
      <c r="F61" s="1"/>
      <c r="G61" s="1"/>
      <c r="H61" s="11"/>
      <c r="I61" s="1"/>
      <c r="J61" s="1"/>
      <c r="K61" s="11"/>
      <c r="L61" s="1"/>
      <c r="M61" s="1"/>
      <c r="N61" s="11"/>
      <c r="P61" s="28"/>
    </row>
    <row r="62" spans="3:16" ht="14.25">
      <c r="C62" s="35" t="s">
        <v>174</v>
      </c>
      <c r="D62" s="36"/>
      <c r="E62" s="37"/>
      <c r="F62" s="35" t="s">
        <v>175</v>
      </c>
      <c r="G62" s="36"/>
      <c r="H62" s="37"/>
      <c r="I62" s="35" t="s">
        <v>176</v>
      </c>
      <c r="J62" s="36"/>
      <c r="K62" s="37"/>
      <c r="L62" s="35" t="s">
        <v>177</v>
      </c>
      <c r="M62" s="36"/>
      <c r="N62" s="37"/>
      <c r="P62" s="28"/>
    </row>
    <row r="63" spans="3:16" ht="14.25">
      <c r="C63" s="38"/>
      <c r="D63" s="39"/>
      <c r="E63" s="40"/>
      <c r="F63" s="38"/>
      <c r="G63" s="39"/>
      <c r="H63" s="40"/>
      <c r="I63" s="38"/>
      <c r="J63" s="39"/>
      <c r="K63" s="40"/>
      <c r="L63" s="38"/>
      <c r="M63" s="39"/>
      <c r="N63" s="40"/>
      <c r="P63" s="28"/>
    </row>
    <row r="64" spans="3:16" ht="14.25">
      <c r="C64" s="38"/>
      <c r="D64" s="39"/>
      <c r="E64" s="40"/>
      <c r="F64" s="38"/>
      <c r="G64" s="39"/>
      <c r="H64" s="40"/>
      <c r="I64" s="38"/>
      <c r="J64" s="39"/>
      <c r="K64" s="40"/>
      <c r="L64" s="38"/>
      <c r="M64" s="39"/>
      <c r="N64" s="40"/>
      <c r="P64" s="28"/>
    </row>
    <row r="65" spans="3:16" ht="14.25">
      <c r="C65" s="38"/>
      <c r="D65" s="39"/>
      <c r="E65" s="40"/>
      <c r="F65" s="38"/>
      <c r="G65" s="39"/>
      <c r="H65" s="40"/>
      <c r="I65" s="38"/>
      <c r="J65" s="39"/>
      <c r="K65" s="40"/>
      <c r="L65" s="38"/>
      <c r="M65" s="39"/>
      <c r="N65" s="40"/>
      <c r="P65" s="28"/>
    </row>
    <row r="66" spans="3:16" ht="203.25" customHeight="1">
      <c r="C66" s="38"/>
      <c r="D66" s="39"/>
      <c r="E66" s="40"/>
      <c r="F66" s="38"/>
      <c r="G66" s="39"/>
      <c r="H66" s="40"/>
      <c r="I66" s="38"/>
      <c r="J66" s="39"/>
      <c r="K66" s="40"/>
      <c r="L66" s="38"/>
      <c r="M66" s="39"/>
      <c r="N66" s="40"/>
      <c r="P66" s="28"/>
    </row>
    <row r="67" spans="3:14" ht="70.5" customHeight="1" thickBot="1">
      <c r="C67" s="41"/>
      <c r="D67" s="42"/>
      <c r="E67" s="43"/>
      <c r="F67" s="41"/>
      <c r="G67" s="42"/>
      <c r="H67" s="43"/>
      <c r="I67" s="41"/>
      <c r="J67" s="42"/>
      <c r="K67" s="43"/>
      <c r="L67" s="41"/>
      <c r="M67" s="42"/>
      <c r="N67" s="43"/>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2009-03-01T12:58:38Z</dcterms:modified>
  <cp:category/>
  <cp:version/>
  <cp:contentType/>
  <cp:contentStatus/>
</cp:coreProperties>
</file>